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filterPrivacy="1"/>
  <xr:revisionPtr revIDLastSave="0" documentId="8_{E45A5D12-90B3-431A-8A05-825A6C72B804}" xr6:coauthVersionLast="47" xr6:coauthVersionMax="47" xr10:uidLastSave="{00000000-0000-0000-0000-000000000000}"/>
  <bookViews>
    <workbookView xWindow="-28920" yWindow="-120" windowWidth="29040" windowHeight="15840"/>
  </bookViews>
  <sheets>
    <sheet name="MATRIZ M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C18" i="1"/>
  <c r="D10" i="1"/>
  <c r="I11" i="1"/>
  <c r="H11" i="1"/>
  <c r="I10" i="1"/>
  <c r="H10" i="1"/>
  <c r="I9" i="1"/>
  <c r="H9" i="1"/>
  <c r="I8" i="1"/>
  <c r="H8" i="1"/>
  <c r="I7" i="1"/>
  <c r="H7" i="1"/>
  <c r="D9" i="1"/>
  <c r="D7" i="1"/>
  <c r="D11" i="1"/>
  <c r="D8" i="1"/>
  <c r="D18" i="1"/>
</calcChain>
</file>

<file path=xl/sharedStrings.xml><?xml version="1.0" encoding="utf-8"?>
<sst xmlns="http://schemas.openxmlformats.org/spreadsheetml/2006/main" count="27" uniqueCount="26">
  <si>
    <t>PRODUCTOS</t>
  </si>
  <si>
    <t xml:space="preserve">VENTAS </t>
  </si>
  <si>
    <t>PROPORCIÓN CARTERA NEGOCIO</t>
  </si>
  <si>
    <t>VENTAS LIDER</t>
  </si>
  <si>
    <t>VENTAS SECTOR AÑO ACTUAL</t>
  </si>
  <si>
    <t>VENTAS SECTOR AÑO ANTERIOR</t>
  </si>
  <si>
    <t>TASA CRECIMIENTO MERCADO</t>
  </si>
  <si>
    <t>CUOTA MERCADO RELATIVA</t>
  </si>
  <si>
    <t>CASILLAS MATRIZ BCG</t>
  </si>
  <si>
    <t>a</t>
  </si>
  <si>
    <t>b</t>
  </si>
  <si>
    <t xml:space="preserve">t </t>
  </si>
  <si>
    <t xml:space="preserve"> = a/b</t>
  </si>
  <si>
    <t>ESTRELLA</t>
  </si>
  <si>
    <t>PESO MUERTO</t>
  </si>
  <si>
    <t>VACAS</t>
  </si>
  <si>
    <t>DILEMA</t>
  </si>
  <si>
    <t>TOTALES</t>
  </si>
  <si>
    <t>MATRIZ DE LA GRAN ESTRATEGIA</t>
  </si>
  <si>
    <t>EMPRESA 1</t>
  </si>
  <si>
    <t>EMPRESA 2</t>
  </si>
  <si>
    <t>EMPRESA 3</t>
  </si>
  <si>
    <t>EMPRESA 4</t>
  </si>
  <si>
    <t>EMPRESA 5</t>
  </si>
  <si>
    <r>
      <t>t</t>
    </r>
    <r>
      <rPr>
        <vertAlign val="subscript"/>
        <sz val="10"/>
        <color indexed="63"/>
        <rFont val="Open Sans"/>
        <family val="2"/>
      </rPr>
      <t>-1</t>
    </r>
  </si>
  <si>
    <r>
      <t xml:space="preserve"> = (t-t</t>
    </r>
    <r>
      <rPr>
        <vertAlign val="subscript"/>
        <sz val="10"/>
        <color indexed="63"/>
        <rFont val="Open Sans"/>
        <family val="2"/>
      </rPr>
      <t>-1</t>
    </r>
    <r>
      <rPr>
        <sz val="11"/>
        <color indexed="63"/>
        <rFont val="Open Sans"/>
        <family val="2"/>
      </rPr>
      <t>)/t</t>
    </r>
    <r>
      <rPr>
        <vertAlign val="subscript"/>
        <sz val="10"/>
        <color indexed="63"/>
        <rFont val="Open Sans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</si>
</sst>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name val="Open Sans"/>
      <family val="2"/>
    </font>
    <font>
      <sz val="11"/>
      <color indexed="63"/>
      <name val="Open Sans"/>
      <family val="2"/>
    </font>
    <font>
      <vertAlign val="subscript"/>
      <sz val="10"/>
      <color indexed="63"/>
      <name val="Open Sans"/>
      <family val="2"/>
    </font>
    <font>
      <sz val="11"/>
      <color theme="1"/>
      <name val="Open Sans"/>
      <family val="2"/>
    </font>
    <font>
      <b/>
      <sz val="20"/>
      <color theme="0"/>
      <name val="Open Sans"/>
      <family val="2"/>
    </font>
    <font>
      <b/>
      <sz val="9"/>
      <color theme="0"/>
      <name val="Open Sans"/>
      <family val="2"/>
    </font>
    <font>
      <b/>
      <sz val="10"/>
      <color theme="0"/>
      <name val="Open Sans"/>
      <family val="2"/>
    </font>
    <font>
      <sz val="11"/>
      <color theme="1" tint="0.34998626667073579"/>
      <name val="Open Sans"/>
      <family val="2"/>
    </font>
    <font>
      <b/>
      <sz val="9"/>
      <color theme="1" tint="0.34998626667073579"/>
      <name val="Open Sans"/>
      <family val="2"/>
    </font>
    <font>
      <b/>
      <sz val="11"/>
      <color theme="0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5" xfId="0" applyFont="1" applyFill="1" applyBorder="1"/>
    <xf numFmtId="3" fontId="4" fillId="0" borderId="6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s-ES"/>
              <a:t>                     MATRIZ MGE</a:t>
            </a:r>
          </a:p>
        </c:rich>
      </c:tx>
      <c:layout>
        <c:manualLayout>
          <c:xMode val="edge"/>
          <c:yMode val="edge"/>
          <c:x val="0.26718871481271028"/>
          <c:y val="1.5889781454085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82901554404139E-2"/>
          <c:y val="0.13095238095238096"/>
          <c:w val="0.78341968911917104"/>
          <c:h val="0.74149659863945583"/>
        </c:manualLayout>
      </c:layout>
      <c:bubbleChart>
        <c:varyColors val="0"/>
        <c:ser>
          <c:idx val="1"/>
          <c:order val="0"/>
          <c:tx>
            <c:strRef>
              <c:f>'MATRIZ MGE'!$B$7</c:f>
              <c:strCache>
                <c:ptCount val="1"/>
                <c:pt idx="0">
                  <c:v>EMPRESA 1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'MATRIZ MGE'!$I$7</c:f>
              <c:numCache>
                <c:formatCode>0.00</c:formatCode>
                <c:ptCount val="1"/>
                <c:pt idx="0">
                  <c:v>2.1666666666666665</c:v>
                </c:pt>
              </c:numCache>
            </c:numRef>
          </c:xVal>
          <c:yVal>
            <c:numRef>
              <c:f>'MATRIZ MGE'!$H$7</c:f>
              <c:numCache>
                <c:formatCode>0.00</c:formatCode>
                <c:ptCount val="1"/>
                <c:pt idx="0">
                  <c:v>15.384615384615385</c:v>
                </c:pt>
              </c:numCache>
            </c:numRef>
          </c:yVal>
          <c:bubbleSize>
            <c:numRef>
              <c:f>'MATRIZ MGE'!$D$7</c:f>
              <c:numCache>
                <c:formatCode>0%</c:formatCode>
                <c:ptCount val="1"/>
                <c:pt idx="0">
                  <c:v>0.3117505995203837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B0DD-427A-855A-15EAB107CC04}"/>
            </c:ext>
          </c:extLst>
        </c:ser>
        <c:ser>
          <c:idx val="0"/>
          <c:order val="1"/>
          <c:tx>
            <c:strRef>
              <c:f>'MATRIZ MGE'!$B$8</c:f>
              <c:strCache>
                <c:ptCount val="1"/>
                <c:pt idx="0">
                  <c:v>EMPRESA 2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'MATRIZ MGE'!$I$8</c:f>
              <c:numCache>
                <c:formatCode>0.00</c:formatCode>
                <c:ptCount val="1"/>
                <c:pt idx="0">
                  <c:v>0.5714285714285714</c:v>
                </c:pt>
              </c:numCache>
            </c:numRef>
          </c:xVal>
          <c:yVal>
            <c:numRef>
              <c:f>'MATRIZ MGE'!$H$8</c:f>
              <c:numCache>
                <c:formatCode>0.00</c:formatCode>
                <c:ptCount val="1"/>
                <c:pt idx="0">
                  <c:v>2.9411764705882351</c:v>
                </c:pt>
              </c:numCache>
            </c:numRef>
          </c:yVal>
          <c:bubbleSize>
            <c:numRef>
              <c:f>'MATRIZ MGE'!$D$8</c:f>
              <c:numCache>
                <c:formatCode>0%</c:formatCode>
                <c:ptCount val="1"/>
                <c:pt idx="0">
                  <c:v>0.47961630695443647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1-B0DD-427A-855A-15EAB107CC04}"/>
            </c:ext>
          </c:extLst>
        </c:ser>
        <c:ser>
          <c:idx val="2"/>
          <c:order val="2"/>
          <c:tx>
            <c:strRef>
              <c:f>'MATRIZ MGE'!$B$9</c:f>
              <c:strCache>
                <c:ptCount val="1"/>
                <c:pt idx="0">
                  <c:v>EMPRESA 3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'MATRIZ MGE'!$I$9</c:f>
              <c:numCache>
                <c:formatCode>0.00</c:formatCode>
                <c:ptCount val="1"/>
                <c:pt idx="0">
                  <c:v>1.675</c:v>
                </c:pt>
              </c:numCache>
            </c:numRef>
          </c:xVal>
          <c:yVal>
            <c:numRef>
              <c:f>'MATRIZ MGE'!$H$9</c:f>
              <c:numCache>
                <c:formatCode>0.00</c:formatCode>
                <c:ptCount val="1"/>
                <c:pt idx="0">
                  <c:v>1.0101010101010102</c:v>
                </c:pt>
              </c:numCache>
            </c:numRef>
          </c:yVal>
          <c:bubbleSize>
            <c:numRef>
              <c:f>'MATRIZ MGE'!$D$9</c:f>
              <c:numCache>
                <c:formatCode>0%</c:formatCode>
                <c:ptCount val="1"/>
                <c:pt idx="0">
                  <c:v>0.16067146282973621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2-B0DD-427A-855A-15EAB107CC04}"/>
            </c:ext>
          </c:extLst>
        </c:ser>
        <c:ser>
          <c:idx val="3"/>
          <c:order val="3"/>
          <c:tx>
            <c:strRef>
              <c:f>'MATRIZ MGE'!$B$10</c:f>
              <c:strCache>
                <c:ptCount val="1"/>
                <c:pt idx="0">
                  <c:v>EMPRESA 4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'MATRIZ MGE'!$I$10</c:f>
              <c:numCache>
                <c:formatCode>0.00</c:formatCode>
                <c:ptCount val="1"/>
                <c:pt idx="0">
                  <c:v>0.44117647058823528</c:v>
                </c:pt>
              </c:numCache>
            </c:numRef>
          </c:xVal>
          <c:yVal>
            <c:numRef>
              <c:f>'MATRIZ MGE'!$H$10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bubbleSize>
            <c:numRef>
              <c:f>'MATRIZ MGE'!$D$10</c:f>
              <c:numCache>
                <c:formatCode>0%</c:formatCode>
                <c:ptCount val="1"/>
                <c:pt idx="0">
                  <c:v>3.5971223021582732E-2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3-B0DD-427A-855A-15EAB107CC04}"/>
            </c:ext>
          </c:extLst>
        </c:ser>
        <c:ser>
          <c:idx val="4"/>
          <c:order val="4"/>
          <c:tx>
            <c:strRef>
              <c:f>'MATRIZ MGE'!$B$11</c:f>
              <c:strCache>
                <c:ptCount val="1"/>
                <c:pt idx="0">
                  <c:v>EMPRESA 5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'MATRIZ MGE'!$I$11</c:f>
              <c:numCache>
                <c:formatCode>0.00</c:formatCode>
                <c:ptCount val="1"/>
                <c:pt idx="0">
                  <c:v>0.5</c:v>
                </c:pt>
              </c:numCache>
            </c:numRef>
          </c:xVal>
          <c:yVal>
            <c:numRef>
              <c:f>'MATRIZ MGE'!$H$11</c:f>
              <c:numCache>
                <c:formatCode>0.00</c:formatCode>
                <c:ptCount val="1"/>
                <c:pt idx="0">
                  <c:v>25</c:v>
                </c:pt>
              </c:numCache>
            </c:numRef>
          </c:yVal>
          <c:bubbleSize>
            <c:numRef>
              <c:f>'MATRIZ MGE'!$D$11</c:f>
              <c:numCache>
                <c:formatCode>0%</c:formatCode>
                <c:ptCount val="1"/>
                <c:pt idx="0">
                  <c:v>1.1990407673860911E-2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4-B0DD-427A-855A-15EAB107C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534875183"/>
        <c:axId val="1"/>
      </c:bubbleChart>
      <c:valAx>
        <c:axId val="1534875183"/>
        <c:scaling>
          <c:logBase val="10"/>
          <c:orientation val="maxMin"/>
          <c:max val="1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Crecimiento de mercado</a:t>
                </a:r>
              </a:p>
            </c:rich>
          </c:tx>
          <c:layout>
            <c:manualLayout>
              <c:xMode val="edge"/>
              <c:yMode val="edge"/>
              <c:x val="0.38134721132367044"/>
              <c:y val="0.945578267363044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93300"/>
                </a:solidFill>
                <a:latin typeface="Open Sans"/>
                <a:ea typeface="Open Sans"/>
                <a:cs typeface="Open Sans"/>
              </a:defRPr>
            </a:pPr>
            <a:endParaRPr lang="es-E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Posición de la empresa</a:t>
                </a:r>
              </a:p>
            </c:rich>
          </c:tx>
          <c:layout>
            <c:manualLayout>
              <c:xMode val="edge"/>
              <c:yMode val="edge"/>
              <c:x val="9.6573495323393852E-3"/>
              <c:y val="0.3886534637715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s-ES"/>
          </a:p>
        </c:txPr>
        <c:crossAx val="1534875183"/>
        <c:crosses val="max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>
          <a:solidFill>
            <a:schemeClr val="accent2">
              <a:lumMod val="7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mprendepymenet" TargetMode="External"/><Relationship Id="rId13" Type="http://schemas.openxmlformats.org/officeDocument/2006/relationships/image" Target="../media/image10.jpg"/><Relationship Id="rId18" Type="http://schemas.openxmlformats.org/officeDocument/2006/relationships/hyperlink" Target="https://www.emprendepyme.net/recursos?utm_source=emprendepyme.net&amp;utm_medium=recurso_gratuito&amp;utm_campaign=offline&amp;utm_term=mge" TargetMode="External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12" Type="http://schemas.openxmlformats.org/officeDocument/2006/relationships/hyperlink" Target="https://shop.emprendepyme.net/categoria-producto/cursos?utm_source=emprendepyme.net&amp;utm_medium=recurso_gratuito&amp;utm_campaign=offline&amp;utm_term=mge" TargetMode="External"/><Relationship Id="rId17" Type="http://schemas.openxmlformats.org/officeDocument/2006/relationships/image" Target="../media/image12.jpg"/><Relationship Id="rId2" Type="http://schemas.openxmlformats.org/officeDocument/2006/relationships/hyperlink" Target="https://shop.emprendepyme.net/?utm_source=emprendepyme.net&amp;utm_medium=recurso_gratuito&amp;utm_campaign=offline&amp;utm_term=mge" TargetMode="External"/><Relationship Id="rId16" Type="http://schemas.openxmlformats.org/officeDocument/2006/relationships/hyperlink" Target="https://shop.emprendepyme.net/categoria-producto/plantillas-empresa?utm_source=emprendepyme.net&amp;utm_medium=recurso_gratuito&amp;utm_campaign=offline&amp;utm_term=mge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s://www.linkedin.com/company/emprendepyme/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6.png"/><Relationship Id="rId15" Type="http://schemas.openxmlformats.org/officeDocument/2006/relationships/image" Target="../media/image11.jpg"/><Relationship Id="rId10" Type="http://schemas.openxmlformats.org/officeDocument/2006/relationships/hyperlink" Target="https://www.pinterest.es/emprendepyme/_saved/" TargetMode="External"/><Relationship Id="rId19" Type="http://schemas.openxmlformats.org/officeDocument/2006/relationships/image" Target="../media/image13.jpg"/><Relationship Id="rId4" Type="http://schemas.openxmlformats.org/officeDocument/2006/relationships/hyperlink" Target="https://www.youtube.com/channel/UCmUiRFV3AoqCFc-2ONNRibg/videos" TargetMode="External"/><Relationship Id="rId9" Type="http://schemas.openxmlformats.org/officeDocument/2006/relationships/image" Target="../media/image8.png"/><Relationship Id="rId14" Type="http://schemas.openxmlformats.org/officeDocument/2006/relationships/hyperlink" Target="https://shop.emprendepyme.net/categoria-producto/presentaciones?utm_source=emprendepyme.net&amp;utm_medium=recurso_gratuito&amp;utm_campaign=offline&amp;utm_term=mge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283029</xdr:colOff>
      <xdr:row>0</xdr:row>
      <xdr:rowOff>0</xdr:rowOff>
    </xdr:from>
    <xdr:to>
      <xdr:col>24</xdr:col>
      <xdr:colOff>63954</xdr:colOff>
      <xdr:row>21</xdr:row>
      <xdr:rowOff>54429</xdr:rowOff>
    </xdr:to>
    <xdr:graphicFrame macro="">
      <xdr:nvGraphicFramePr>
        <xdr:cNvPr id="1029" name="Gráfico 2">
          <a:extLst>
            <a:ext uri="{FF2B5EF4-FFF2-40B4-BE49-F238E27FC236}">
              <a16:creationId xmlns:a16="http://schemas.microsoft.com/office/drawing/2014/main" id="{25662C07-D883-2A64-2B60-0F7811ED0C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19</xdr:row>
      <xdr:rowOff>133350</xdr:rowOff>
    </xdr:from>
    <xdr:to>
      <xdr:col>3</xdr:col>
      <xdr:colOff>185737</xdr:colOff>
      <xdr:row>24</xdr:row>
      <xdr:rowOff>9525</xdr:rowOff>
    </xdr:to>
    <xdr:pic>
      <xdr:nvPicPr>
        <xdr:cNvPr id="3" name="Imagen 2">
          <a:hlinkClick xmlns:r="http://schemas.openxmlformats.org/officeDocument/2006/relationships" r:id="rId2" tooltip="Visita la tienda de emprendepyme"/>
          <a:extLst>
            <a:ext uri="{FF2B5EF4-FFF2-40B4-BE49-F238E27FC236}">
              <a16:creationId xmlns:a16="http://schemas.microsoft.com/office/drawing/2014/main" id="{C5550199-EF90-4B8F-90C7-A95752CD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827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2399</xdr:colOff>
      <xdr:row>20</xdr:row>
      <xdr:rowOff>181228</xdr:rowOff>
    </xdr:from>
    <xdr:to>
      <xdr:col>6</xdr:col>
      <xdr:colOff>180974</xdr:colOff>
      <xdr:row>23</xdr:row>
      <xdr:rowOff>253</xdr:rowOff>
    </xdr:to>
    <xdr:sp macro="" textlink="">
      <xdr:nvSpPr>
        <xdr:cNvPr id="4" name="Rectángulo: esquinas redondeadas 3">
          <a:hlinkClick xmlns:r="http://schemas.openxmlformats.org/officeDocument/2006/relationships" r:id="rId2" tooltip="Visita la tienda de Emprendepyme"/>
          <a:extLst>
            <a:ext uri="{FF2B5EF4-FFF2-40B4-BE49-F238E27FC236}">
              <a16:creationId xmlns:a16="http://schemas.microsoft.com/office/drawing/2014/main" id="{6C032BFA-B3A3-4AB3-BFE6-DFC281FAE43D}"/>
            </a:ext>
          </a:extLst>
        </xdr:cNvPr>
        <xdr:cNvSpPr/>
      </xdr:nvSpPr>
      <xdr:spPr>
        <a:xfrm>
          <a:off x="2564624" y="5505703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7</xdr:col>
      <xdr:colOff>698549</xdr:colOff>
      <xdr:row>20</xdr:row>
      <xdr:rowOff>159563</xdr:rowOff>
    </xdr:from>
    <xdr:to>
      <xdr:col>8</xdr:col>
      <xdr:colOff>298499</xdr:colOff>
      <xdr:row>23</xdr:row>
      <xdr:rowOff>26213</xdr:rowOff>
    </xdr:to>
    <xdr:pic>
      <xdr:nvPicPr>
        <xdr:cNvPr id="5" name="Imagen 4">
          <a:hlinkClick xmlns:r="http://schemas.openxmlformats.org/officeDocument/2006/relationships" r:id="rId4" tooltip="Visita nuestro canal de Youtube"/>
          <a:extLst>
            <a:ext uri="{FF2B5EF4-FFF2-40B4-BE49-F238E27FC236}">
              <a16:creationId xmlns:a16="http://schemas.microsoft.com/office/drawing/2014/main" id="{6E2B8D09-768D-4CC1-ADB5-306849F1D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548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407249</xdr:colOff>
      <xdr:row>20</xdr:row>
      <xdr:rowOff>159563</xdr:rowOff>
    </xdr:from>
    <xdr:to>
      <xdr:col>9</xdr:col>
      <xdr:colOff>7199</xdr:colOff>
      <xdr:row>23</xdr:row>
      <xdr:rowOff>26213</xdr:rowOff>
    </xdr:to>
    <xdr:pic>
      <xdr:nvPicPr>
        <xdr:cNvPr id="6" name="Imagen 5">
          <a:hlinkClick xmlns:r="http://schemas.openxmlformats.org/officeDocument/2006/relationships" r:id="rId6" tooltip="Visita nuestro Linkedin"/>
          <a:extLst>
            <a:ext uri="{FF2B5EF4-FFF2-40B4-BE49-F238E27FC236}">
              <a16:creationId xmlns:a16="http://schemas.microsoft.com/office/drawing/2014/main" id="{2BAB888B-E859-456C-9AEC-1D90EFAB2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548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385799</xdr:colOff>
      <xdr:row>20</xdr:row>
      <xdr:rowOff>159563</xdr:rowOff>
    </xdr:from>
    <xdr:to>
      <xdr:col>6</xdr:col>
      <xdr:colOff>881099</xdr:colOff>
      <xdr:row>23</xdr:row>
      <xdr:rowOff>26213</xdr:rowOff>
    </xdr:to>
    <xdr:pic>
      <xdr:nvPicPr>
        <xdr:cNvPr id="7" name="Imagen 6">
          <a:hlinkClick xmlns:r="http://schemas.openxmlformats.org/officeDocument/2006/relationships" r:id="rId8" tooltip="Visita nuestro Facebook"/>
          <a:extLst>
            <a:ext uri="{FF2B5EF4-FFF2-40B4-BE49-F238E27FC236}">
              <a16:creationId xmlns:a16="http://schemas.microsoft.com/office/drawing/2014/main" id="{3AE9DECC-8B28-4460-AE0A-7CB0B2BF8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548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94499</xdr:colOff>
      <xdr:row>20</xdr:row>
      <xdr:rowOff>159563</xdr:rowOff>
    </xdr:from>
    <xdr:to>
      <xdr:col>7</xdr:col>
      <xdr:colOff>589799</xdr:colOff>
      <xdr:row>23</xdr:row>
      <xdr:rowOff>26213</xdr:rowOff>
    </xdr:to>
    <xdr:pic>
      <xdr:nvPicPr>
        <xdr:cNvPr id="8" name="Imagen 7">
          <a:hlinkClick xmlns:r="http://schemas.openxmlformats.org/officeDocument/2006/relationships" r:id="rId10" tooltip="Visita nuestro Pinterest"/>
          <a:extLst>
            <a:ext uri="{FF2B5EF4-FFF2-40B4-BE49-F238E27FC236}">
              <a16:creationId xmlns:a16="http://schemas.microsoft.com/office/drawing/2014/main" id="{C013F5A6-3DFB-4ECF-B14A-9865AA54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548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809661</xdr:colOff>
      <xdr:row>24</xdr:row>
      <xdr:rowOff>155588</xdr:rowOff>
    </xdr:from>
    <xdr:to>
      <xdr:col>9</xdr:col>
      <xdr:colOff>83511</xdr:colOff>
      <xdr:row>34</xdr:row>
      <xdr:rowOff>203288</xdr:rowOff>
    </xdr:to>
    <xdr:pic>
      <xdr:nvPicPr>
        <xdr:cNvPr id="9" name="Imagen 8">
          <a:hlinkClick xmlns:r="http://schemas.openxmlformats.org/officeDocument/2006/relationships" r:id="rId12" tooltip="Visita los cursos online para mejorar tus habilidades profesioanles"/>
          <a:extLst>
            <a:ext uri="{FF2B5EF4-FFF2-40B4-BE49-F238E27FC236}">
              <a16:creationId xmlns:a16="http://schemas.microsoft.com/office/drawing/2014/main" id="{50C0489C-8A3B-49BB-A1F6-7F9A5BDE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63182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147674</xdr:colOff>
      <xdr:row>35</xdr:row>
      <xdr:rowOff>123038</xdr:rowOff>
    </xdr:from>
    <xdr:to>
      <xdr:col>4</xdr:col>
      <xdr:colOff>631199</xdr:colOff>
      <xdr:row>45</xdr:row>
      <xdr:rowOff>170738</xdr:rowOff>
    </xdr:to>
    <xdr:pic>
      <xdr:nvPicPr>
        <xdr:cNvPr id="10" name="Imagen 9">
          <a:hlinkClick xmlns:r="http://schemas.openxmlformats.org/officeDocument/2006/relationships" r:id="rId14" tooltip="Realiza las mejores exposiciones con nuestras plantillas PowerPoint"/>
          <a:extLst>
            <a:ext uri="{FF2B5EF4-FFF2-40B4-BE49-F238E27FC236}">
              <a16:creationId xmlns:a16="http://schemas.microsoft.com/office/drawing/2014/main" id="{49AEFD62-BB70-4A17-B9EA-18F91626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85907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147674</xdr:colOff>
      <xdr:row>24</xdr:row>
      <xdr:rowOff>150038</xdr:rowOff>
    </xdr:from>
    <xdr:to>
      <xdr:col>4</xdr:col>
      <xdr:colOff>631199</xdr:colOff>
      <xdr:row>34</xdr:row>
      <xdr:rowOff>197738</xdr:rowOff>
    </xdr:to>
    <xdr:pic>
      <xdr:nvPicPr>
        <xdr:cNvPr id="11" name="Imagen 10">
          <a:hlinkClick xmlns:r="http://schemas.openxmlformats.org/officeDocument/2006/relationships" r:id="rId16" tooltip="Ver Plantillas de Excel Premium"/>
          <a:extLst>
            <a:ext uri="{FF2B5EF4-FFF2-40B4-BE49-F238E27FC236}">
              <a16:creationId xmlns:a16="http://schemas.microsoft.com/office/drawing/2014/main" id="{5140BB6B-16FE-4114-B647-88397511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63127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809661</xdr:colOff>
      <xdr:row>35</xdr:row>
      <xdr:rowOff>119064</xdr:rowOff>
    </xdr:from>
    <xdr:to>
      <xdr:col>9</xdr:col>
      <xdr:colOff>83511</xdr:colOff>
      <xdr:row>45</xdr:row>
      <xdr:rowOff>166764</xdr:rowOff>
    </xdr:to>
    <xdr:pic>
      <xdr:nvPicPr>
        <xdr:cNvPr id="12" name="Imagen 11">
          <a:hlinkClick xmlns:r="http://schemas.openxmlformats.org/officeDocument/2006/relationships" r:id="rId18" tooltip="Descarga gratis todos nuestros recursos para pymes"/>
          <a:extLst>
            <a:ext uri="{FF2B5EF4-FFF2-40B4-BE49-F238E27FC236}">
              <a16:creationId xmlns:a16="http://schemas.microsoft.com/office/drawing/2014/main" id="{4F372F4D-EE33-435A-A7D3-419CDA1B7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858678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0.0895</cdr:x>
      <cdr:y>0.49875</cdr:y>
    </cdr:from>
    <cdr:to>
      <cdr:x>0.86525</cdr:x>
      <cdr:y>0.50025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22650" y="2793349"/>
          <a:ext cx="7130404" cy="84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accent2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0.58809</cdr:x>
      <cdr:y>0.03731</cdr:y>
    </cdr:from>
    <cdr:to>
      <cdr:x>0.73486</cdr:x>
      <cdr:y>0.12381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E86B704-9990-3CE7-DD71-ACC10CE0422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419725" y="209550"/>
          <a:ext cx="1352550" cy="4857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0.21601</cdr:x>
      <cdr:y>0.05767</cdr:y>
    </cdr:from>
    <cdr:to>
      <cdr:x>0.36278</cdr:x>
      <cdr:y>0.1289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E19304C5-DB19-D853-1CD6-514EBEDAF06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990725" y="323850"/>
          <a:ext cx="1352550" cy="4000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0.19198</cdr:x>
      <cdr:y>0.87495</cdr:y>
    </cdr:from>
    <cdr:to>
      <cdr:x>0.33358</cdr:x>
      <cdr:y>0.93165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25876784-505C-32F6-A7BA-D30FD0D6676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769250" y="4922025"/>
          <a:ext cx="1304925" cy="3143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0.61238</cdr:x>
      <cdr:y>0.86944</cdr:y>
    </cdr:from>
    <cdr:to>
      <cdr:x>0.75113</cdr:x>
      <cdr:y>0.93462</cdr:y>
    </cdr:to>
    <cdr:pic>
      <cdr:nvPicPr>
        <cdr:cNvPr id="6" name="Imagen 5">
          <a:extLst xmlns:a="http://schemas.openxmlformats.org/drawingml/2006/main">
            <a:ext uri="{FF2B5EF4-FFF2-40B4-BE49-F238E27FC236}">
              <a16:creationId xmlns:a16="http://schemas.microsoft.com/office/drawing/2014/main" id="{57A414C5-ABB7-D4FB-FA31-F4A59FAF417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5643525" y="4891050"/>
          <a:ext cx="1276350" cy="3619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18"/>
  <sheetViews>
    <sheetView showGridLines="0" tabSelected="1" zoomScaleNormal="100" workbookViewId="0">
      <selection activeCell="K31" sqref="K31"/>
    </sheetView>
  </sheetViews>
  <sheetFormatPr baseColWidth="10" defaultColWidth="9.140625" defaultRowHeight="16.5" x14ac:dyDescent="0.3"/>
  <cols>
    <col min="1" max="1" width="2.85546875" style="3" customWidth="1"/>
    <col min="2" max="2" width="22.140625" style="1" customWidth="1"/>
    <col min="3" max="9" width="13.42578125" style="11" customWidth="1"/>
    <col min="10" max="10" width="26.85546875" style="11" customWidth="1"/>
    <col min="11" max="16384" width="9.140625" style="1"/>
  </cols>
  <sheetData>
    <row r="1" spans="2:10" s="3" customFormat="1" x14ac:dyDescent="0.3">
      <c r="C1" s="6"/>
      <c r="D1" s="6"/>
      <c r="E1" s="6"/>
      <c r="F1" s="6"/>
      <c r="G1" s="6"/>
      <c r="H1" s="6"/>
      <c r="I1" s="6"/>
      <c r="J1" s="6"/>
    </row>
    <row r="2" spans="2:10" ht="30" x14ac:dyDescent="0.55000000000000004">
      <c r="B2" s="34" t="s">
        <v>18</v>
      </c>
      <c r="C2" s="34"/>
      <c r="D2" s="34"/>
      <c r="E2" s="34"/>
      <c r="F2" s="34"/>
      <c r="G2" s="34"/>
      <c r="H2" s="34"/>
      <c r="I2" s="34"/>
      <c r="J2" s="34"/>
    </row>
    <row r="3" spans="2:10" s="3" customFormat="1" x14ac:dyDescent="0.3">
      <c r="C3" s="6"/>
      <c r="D3" s="6"/>
      <c r="E3" s="6"/>
      <c r="F3" s="6"/>
      <c r="G3" s="6"/>
      <c r="H3" s="6"/>
      <c r="I3" s="6"/>
      <c r="J3" s="6"/>
    </row>
    <row r="5" spans="2:10" ht="42.75" x14ac:dyDescent="0.3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</row>
    <row r="6" spans="2:10" x14ac:dyDescent="0.3">
      <c r="B6" s="2"/>
      <c r="C6" s="7" t="s">
        <v>9</v>
      </c>
      <c r="D6" s="7"/>
      <c r="E6" s="7" t="s">
        <v>10</v>
      </c>
      <c r="F6" s="7" t="s">
        <v>11</v>
      </c>
      <c r="G6" s="7" t="s">
        <v>24</v>
      </c>
      <c r="H6" s="7" t="s">
        <v>25</v>
      </c>
      <c r="I6" s="7" t="s">
        <v>12</v>
      </c>
      <c r="J6" s="8"/>
    </row>
    <row r="7" spans="2:10" ht="24.95" customHeight="1" x14ac:dyDescent="0.3">
      <c r="B7" s="22" t="s">
        <v>19</v>
      </c>
      <c r="C7" s="20">
        <v>130000</v>
      </c>
      <c r="D7" s="14">
        <f>C7/C$18</f>
        <v>0.3117505995203837</v>
      </c>
      <c r="E7" s="13">
        <v>60000</v>
      </c>
      <c r="F7" s="13">
        <v>300000</v>
      </c>
      <c r="G7" s="13">
        <v>260000</v>
      </c>
      <c r="H7" s="15">
        <f>(F7-G7)/G7*100</f>
        <v>15.384615384615385</v>
      </c>
      <c r="I7" s="15">
        <f>C7/E7</f>
        <v>2.1666666666666665</v>
      </c>
      <c r="J7" s="12" t="s">
        <v>13</v>
      </c>
    </row>
    <row r="8" spans="2:10" ht="24.95" customHeight="1" x14ac:dyDescent="0.3">
      <c r="B8" s="23" t="s">
        <v>20</v>
      </c>
      <c r="C8" s="20">
        <v>200000</v>
      </c>
      <c r="D8" s="14">
        <f>C8/C$18</f>
        <v>0.47961630695443647</v>
      </c>
      <c r="E8" s="13">
        <v>350000</v>
      </c>
      <c r="F8" s="13">
        <v>700000</v>
      </c>
      <c r="G8" s="13">
        <v>680000</v>
      </c>
      <c r="H8" s="15">
        <f>(F8-G8)/G8*100</f>
        <v>2.9411764705882351</v>
      </c>
      <c r="I8" s="15">
        <f>C8/E8</f>
        <v>0.5714285714285714</v>
      </c>
      <c r="J8" s="12" t="s">
        <v>14</v>
      </c>
    </row>
    <row r="9" spans="2:10" ht="24.95" customHeight="1" x14ac:dyDescent="0.3">
      <c r="B9" s="24" t="s">
        <v>21</v>
      </c>
      <c r="C9" s="20">
        <v>67000</v>
      </c>
      <c r="D9" s="14">
        <f>C9/C$18</f>
        <v>0.16067146282973621</v>
      </c>
      <c r="E9" s="13">
        <v>40000</v>
      </c>
      <c r="F9" s="13">
        <v>200000</v>
      </c>
      <c r="G9" s="13">
        <v>198000</v>
      </c>
      <c r="H9" s="15">
        <f>(F9-G9)/G9*100</f>
        <v>1.0101010101010102</v>
      </c>
      <c r="I9" s="15">
        <f>C9/E9</f>
        <v>1.675</v>
      </c>
      <c r="J9" s="12" t="s">
        <v>15</v>
      </c>
    </row>
    <row r="10" spans="2:10" ht="24.95" customHeight="1" x14ac:dyDescent="0.3">
      <c r="B10" s="25" t="s">
        <v>22</v>
      </c>
      <c r="C10" s="20">
        <v>15000</v>
      </c>
      <c r="D10" s="14">
        <f>C10/C$18</f>
        <v>3.5971223021582732E-2</v>
      </c>
      <c r="E10" s="13">
        <v>34000</v>
      </c>
      <c r="F10" s="13">
        <v>60000</v>
      </c>
      <c r="G10" s="13">
        <v>50000</v>
      </c>
      <c r="H10" s="15">
        <f>(F10-G10)/G10*100</f>
        <v>20</v>
      </c>
      <c r="I10" s="15">
        <f>C10/E10</f>
        <v>0.44117647058823528</v>
      </c>
      <c r="J10" s="12" t="s">
        <v>16</v>
      </c>
    </row>
    <row r="11" spans="2:10" ht="24.95" customHeight="1" x14ac:dyDescent="0.3">
      <c r="B11" s="26" t="s">
        <v>23</v>
      </c>
      <c r="C11" s="20">
        <v>5000</v>
      </c>
      <c r="D11" s="14">
        <f>C11/C$18</f>
        <v>1.1990407673860911E-2</v>
      </c>
      <c r="E11" s="13">
        <v>10000</v>
      </c>
      <c r="F11" s="13">
        <v>15000</v>
      </c>
      <c r="G11" s="13">
        <v>12000</v>
      </c>
      <c r="H11" s="15">
        <f>(F11-G11)/G11*100</f>
        <v>25</v>
      </c>
      <c r="I11" s="15">
        <f>C11/E11</f>
        <v>0.5</v>
      </c>
      <c r="J11" s="12" t="s">
        <v>16</v>
      </c>
    </row>
    <row r="12" spans="2:10" x14ac:dyDescent="0.3">
      <c r="B12" s="27"/>
      <c r="C12" s="21"/>
      <c r="D12" s="17"/>
      <c r="E12" s="16"/>
      <c r="F12" s="16"/>
      <c r="G12" s="16"/>
      <c r="H12" s="18"/>
      <c r="I12" s="18"/>
      <c r="J12" s="9"/>
    </row>
    <row r="13" spans="2:10" x14ac:dyDescent="0.3">
      <c r="B13" s="27"/>
      <c r="C13" s="21"/>
      <c r="D13" s="17"/>
      <c r="E13" s="16"/>
      <c r="F13" s="16"/>
      <c r="G13" s="16"/>
      <c r="H13" s="18"/>
      <c r="I13" s="18"/>
      <c r="J13" s="9"/>
    </row>
    <row r="14" spans="2:10" x14ac:dyDescent="0.3">
      <c r="B14" s="27"/>
      <c r="C14" s="21"/>
      <c r="D14" s="17"/>
      <c r="E14" s="16"/>
      <c r="F14" s="16"/>
      <c r="G14" s="16"/>
      <c r="H14" s="18"/>
      <c r="I14" s="18"/>
      <c r="J14" s="9"/>
    </row>
    <row r="15" spans="2:10" x14ac:dyDescent="0.3">
      <c r="B15" s="27"/>
      <c r="C15" s="21"/>
      <c r="D15" s="17"/>
      <c r="E15" s="16"/>
      <c r="F15" s="16"/>
      <c r="G15" s="16"/>
      <c r="H15" s="18"/>
      <c r="I15" s="18"/>
      <c r="J15" s="9"/>
    </row>
    <row r="16" spans="2:10" x14ac:dyDescent="0.3">
      <c r="B16" s="27"/>
      <c r="C16" s="21"/>
      <c r="D16" s="17"/>
      <c r="E16" s="16"/>
      <c r="F16" s="16"/>
      <c r="G16" s="16"/>
      <c r="H16" s="18"/>
      <c r="I16" s="18"/>
      <c r="J16" s="9"/>
    </row>
    <row r="17" spans="2:10" x14ac:dyDescent="0.3">
      <c r="B17" s="28"/>
      <c r="C17" s="29"/>
      <c r="D17" s="30"/>
      <c r="E17" s="30"/>
      <c r="F17" s="30"/>
      <c r="G17" s="30"/>
      <c r="H17" s="19"/>
      <c r="I17" s="19"/>
      <c r="J17" s="10"/>
    </row>
    <row r="18" spans="2:10" ht="24.95" customHeight="1" x14ac:dyDescent="0.3">
      <c r="B18" s="33" t="s">
        <v>17</v>
      </c>
      <c r="C18" s="31">
        <f>SUM(C7:C17)</f>
        <v>417000</v>
      </c>
      <c r="D18" s="32">
        <f>SUM(D7:D17)</f>
        <v>1</v>
      </c>
      <c r="E18" s="31">
        <f>SUM(E7:E17)</f>
        <v>494000</v>
      </c>
      <c r="F18" s="31">
        <f>SUM(F7:F17)</f>
        <v>1275000</v>
      </c>
      <c r="G18" s="31">
        <f>SUM(G7:G17)</f>
        <v>1200000</v>
      </c>
      <c r="H18" s="10"/>
      <c r="I18" s="10"/>
      <c r="J18" s="10"/>
    </row>
  </sheetData>
  <mergeCells count="1">
    <mergeCell ref="B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MGE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2022-07-21T09:05:15Z</dcterms:modified>
</cp:coreProperties>
</file>